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240" yWindow="40" windowWidth="25740" windowHeight="13740"/>
  </bookViews>
  <sheets>
    <sheet name="Binomial Model Overbooking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C8" i="1"/>
  <c r="B9" i="1"/>
  <c r="B10" i="1"/>
  <c r="C10" i="1"/>
  <c r="F28" i="1"/>
  <c r="F29" i="1"/>
  <c r="C9" i="1"/>
  <c r="B11" i="1"/>
  <c r="B12" i="1"/>
  <c r="C11" i="1"/>
  <c r="B13" i="1"/>
  <c r="C12" i="1"/>
  <c r="B14" i="1"/>
  <c r="C13" i="1"/>
  <c r="B15" i="1"/>
  <c r="C14" i="1"/>
  <c r="C15" i="1"/>
  <c r="B16" i="1"/>
  <c r="B17" i="1"/>
  <c r="C17" i="1"/>
  <c r="C16" i="1"/>
</calcChain>
</file>

<file path=xl/sharedStrings.xml><?xml version="1.0" encoding="utf-8"?>
<sst xmlns="http://schemas.openxmlformats.org/spreadsheetml/2006/main" count="8" uniqueCount="8">
  <si>
    <t xml:space="preserve">Capacity (C) </t>
  </si>
  <si>
    <t>Probability show up (p)</t>
  </si>
  <si>
    <t>Binomial Model of Overbooking</t>
  </si>
  <si>
    <t>Created by Christine Currie, University of Southampton</t>
  </si>
  <si>
    <t>For more details, e-mail christine.currie@soton.ac.uk</t>
  </si>
  <si>
    <t>Cells shaded blue are user inputs</t>
  </si>
  <si>
    <t># Seats Sold (y)</t>
  </si>
  <si>
    <t>Probability # Show &gt;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</si>
</sst>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2" borderId="1" xfId="0" applyFill="1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35743447472"/>
          <c:y val="0.0891089108910891"/>
          <c:w val="0.783934333860178"/>
          <c:h val="0.705396429406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'Binomial Model Overbooking'!$C$7</c:f>
              <c:strCache>
                <c:ptCount val="1"/>
                <c:pt idx="0">
                  <c:v>Probability # Show &gt; Capacity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'Binomial Model Overbooking'!$B$8:$B$17</c:f>
              <c:numCache>
                <c:formatCode>General</c:formatCode>
                <c:ptCount val="10"/>
                <c:pt idx="0">
                  <c:v>101.0</c:v>
                </c:pt>
                <c:pt idx="1">
                  <c:v>102.0</c:v>
                </c:pt>
                <c:pt idx="2">
                  <c:v>103.0</c:v>
                </c:pt>
                <c:pt idx="3">
                  <c:v>104.0</c:v>
                </c:pt>
                <c:pt idx="4">
                  <c:v>105.0</c:v>
                </c:pt>
                <c:pt idx="5">
                  <c:v>106.0</c:v>
                </c:pt>
                <c:pt idx="6">
                  <c:v>107.0</c:v>
                </c:pt>
                <c:pt idx="7">
                  <c:v>108.0</c:v>
                </c:pt>
                <c:pt idx="8">
                  <c:v>109.0</c:v>
                </c:pt>
                <c:pt idx="9">
                  <c:v>110.0</c:v>
                </c:pt>
              </c:numCache>
            </c:numRef>
          </c:xVal>
          <c:yVal>
            <c:numRef>
              <c:f>'Binomial Model Overbooking'!$C$8:$C$17</c:f>
              <c:numCache>
                <c:formatCode>0.00%</c:formatCode>
                <c:ptCount val="10"/>
                <c:pt idx="0">
                  <c:v>0.00562450275931725</c:v>
                </c:pt>
                <c:pt idx="1">
                  <c:v>0.0340282416938697</c:v>
                </c:pt>
                <c:pt idx="2">
                  <c:v>0.106457775976978</c:v>
                </c:pt>
                <c:pt idx="3">
                  <c:v>0.230795143162982</c:v>
                </c:pt>
                <c:pt idx="4">
                  <c:v>0.392433720504786</c:v>
                </c:pt>
                <c:pt idx="5">
                  <c:v>0.562154226713681</c:v>
                </c:pt>
                <c:pt idx="6">
                  <c:v>0.712074007198205</c:v>
                </c:pt>
                <c:pt idx="7">
                  <c:v>0.826655553711376</c:v>
                </c:pt>
                <c:pt idx="8">
                  <c:v>0.903998097607767</c:v>
                </c:pt>
                <c:pt idx="9">
                  <c:v>0.950833304745027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913384"/>
        <c:axId val="2115914808"/>
      </c:scatterChart>
      <c:valAx>
        <c:axId val="2115913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</a:t>
                </a:r>
                <a:r>
                  <a:rPr lang="en-GB" baseline="0"/>
                  <a:t> of Tickets Sold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5914808"/>
        <c:crosses val="autoZero"/>
        <c:crossBetween val="midCat"/>
      </c:valAx>
      <c:valAx>
        <c:axId val="2115914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Probability</a:t>
                </a:r>
                <a:r>
                  <a:rPr lang="en-GB" baseline="0"/>
                  <a:t> Turn Someone Away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5913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631825</xdr:colOff>
      <xdr:row>9</xdr:row>
      <xdr:rowOff>84137</xdr:rowOff>
    </xdr:from>
    <xdr:to>
      <xdr:col>6</xdr:col>
      <xdr:colOff>393700</xdr:colOff>
      <xdr:row>23</xdr:row>
      <xdr:rowOff>160337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tabSelected="1" workbookViewId="0">
      <selection activeCell="I8" sqref="I8"/>
    </sheetView>
  </sheetViews>
  <sheetFormatPr baseColWidth="10" defaultColWidth="8.83203125" defaultRowHeight="14" x14ac:dyDescent="0"/>
  <cols>
    <col min="2" max="2" width="22" bestFit="1" customWidth="1"/>
    <col min="3" max="3" width="27.33203125" bestFit="1" customWidth="1"/>
    <col min="4" max="4" width="12" bestFit="1" customWidth="1"/>
    <col min="6" max="6" width="51" bestFit="1" customWidth="1"/>
  </cols>
  <sheetData>
    <row r="1" spans="2:6" ht="15" thickBot="1"/>
    <row r="2" spans="2:6">
      <c r="B2" s="1" t="s">
        <v>2</v>
      </c>
      <c r="F2" s="2" t="s">
        <v>3</v>
      </c>
    </row>
    <row r="3" spans="2:6" ht="15" thickBot="1">
      <c r="F3" s="3" t="s">
        <v>4</v>
      </c>
    </row>
    <row r="4" spans="2:6">
      <c r="B4" t="s">
        <v>0</v>
      </c>
      <c r="C4" s="4">
        <v>100</v>
      </c>
    </row>
    <row r="5" spans="2:6">
      <c r="B5" t="s">
        <v>1</v>
      </c>
      <c r="C5" s="4">
        <v>0.95</v>
      </c>
      <c r="F5" t="s">
        <v>5</v>
      </c>
    </row>
    <row r="7" spans="2:6">
      <c r="B7" s="5" t="s">
        <v>6</v>
      </c>
      <c r="C7" s="5" t="s">
        <v>7</v>
      </c>
    </row>
    <row r="8" spans="2:6">
      <c r="B8" s="6">
        <f>$C$4+1</f>
        <v>101</v>
      </c>
      <c r="C8" s="7">
        <f>1-_xlfn.BINOM.DIST($C$4,B8,$C$5,TRUE)</f>
        <v>5.6245027593172514E-3</v>
      </c>
    </row>
    <row r="9" spans="2:6">
      <c r="B9" s="6">
        <f>B8+1</f>
        <v>102</v>
      </c>
      <c r="C9" s="7">
        <f t="shared" ref="C9:C17" si="0">1-_xlfn.BINOM.DIST($C$4,B9,$C$5,TRUE)</f>
        <v>3.4028241693869754E-2</v>
      </c>
    </row>
    <row r="10" spans="2:6">
      <c r="B10" s="6">
        <f t="shared" ref="B10:B17" si="1">B9+1</f>
        <v>103</v>
      </c>
      <c r="C10" s="7">
        <f t="shared" si="0"/>
        <v>0.10645777597697836</v>
      </c>
    </row>
    <row r="11" spans="2:6">
      <c r="B11" s="6">
        <f t="shared" si="1"/>
        <v>104</v>
      </c>
      <c r="C11" s="7">
        <f t="shared" si="0"/>
        <v>0.23079514316298178</v>
      </c>
    </row>
    <row r="12" spans="2:6">
      <c r="B12" s="6">
        <f t="shared" si="1"/>
        <v>105</v>
      </c>
      <c r="C12" s="7">
        <f t="shared" si="0"/>
        <v>0.39243372050478653</v>
      </c>
    </row>
    <row r="13" spans="2:6">
      <c r="B13" s="6">
        <f t="shared" si="1"/>
        <v>106</v>
      </c>
      <c r="C13" s="7">
        <f t="shared" si="0"/>
        <v>0.56215422671368087</v>
      </c>
    </row>
    <row r="14" spans="2:6">
      <c r="B14" s="6">
        <f t="shared" si="1"/>
        <v>107</v>
      </c>
      <c r="C14" s="7">
        <f t="shared" si="0"/>
        <v>0.71207400719820468</v>
      </c>
    </row>
    <row r="15" spans="2:6">
      <c r="B15" s="6">
        <f t="shared" si="1"/>
        <v>108</v>
      </c>
      <c r="C15" s="7">
        <f t="shared" si="0"/>
        <v>0.82665555371137645</v>
      </c>
    </row>
    <row r="16" spans="2:6">
      <c r="B16" s="6">
        <f>B15+1</f>
        <v>109</v>
      </c>
      <c r="C16" s="7">
        <f t="shared" si="0"/>
        <v>0.90399809760776739</v>
      </c>
    </row>
    <row r="17" spans="2:6">
      <c r="B17" s="6">
        <f t="shared" si="1"/>
        <v>110</v>
      </c>
      <c r="C17" s="7">
        <f t="shared" si="0"/>
        <v>0.95083330474502659</v>
      </c>
    </row>
    <row r="28" spans="2:6">
      <c r="E28">
        <v>16</v>
      </c>
      <c r="F28">
        <f t="shared" ref="F28:F29" si="2">_xlfn.BINOM.DIST(E28,17,5/6,FALSE)</f>
        <v>0.15324902997512038</v>
      </c>
    </row>
    <row r="29" spans="2:6">
      <c r="E29">
        <v>17</v>
      </c>
      <c r="F29">
        <f t="shared" si="2"/>
        <v>4.5073244110329529E-2</v>
      </c>
    </row>
  </sheetData>
  <pageMargins left="0.7" right="0.7" top="0.75" bottom="0.75" header="0.3" footer="0.3"/>
  <pageSetup paperSize="9" orientation="portrait" horizontalDpi="4294967293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Binomial Model Overbooking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Currie C.S.M.</dc:creator>
  <cp:lastModifiedBy>Office 2004 Test Drive User</cp:lastModifiedBy>
  <dcterms:created xsi:type="dcterms:W3CDTF">2015-02-15T21:21:37Z</dcterms:created>
  <dcterms:modified xsi:type="dcterms:W3CDTF">2017-07-09T09:47:50Z</dcterms:modified>
</cp:coreProperties>
</file>